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ymoen\Documents\Schæfer\"/>
    </mc:Choice>
  </mc:AlternateContent>
  <bookViews>
    <workbookView xWindow="0" yWindow="0" windowWidth="25350" windowHeight="9960" activeTab="4"/>
  </bookViews>
  <sheets>
    <sheet name="Rekrutt" sheetId="1" r:id="rId1"/>
    <sheet name="LP1" sheetId="2" r:id="rId2"/>
    <sheet name="LP2" sheetId="3" r:id="rId3"/>
    <sheet name="LP3" sheetId="4" r:id="rId4"/>
    <sheet name="Samlet" sheetId="6" r:id="rId5"/>
    <sheet name="Lag" sheetId="5" r:id="rId6"/>
  </sheets>
  <definedNames>
    <definedName name="_xlnm.Print_Area" localSheetId="4">Samlet!$A$1:$G$35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5" l="1"/>
  <c r="F3" i="4" l="1"/>
  <c r="F5" i="4"/>
  <c r="F6" i="4"/>
  <c r="F2" i="4"/>
  <c r="C8" i="5" l="1"/>
</calcChain>
</file>

<file path=xl/sharedStrings.xml><?xml version="1.0" encoding="utf-8"?>
<sst xmlns="http://schemas.openxmlformats.org/spreadsheetml/2006/main" count="341" uniqueCount="96">
  <si>
    <t>Lag</t>
  </si>
  <si>
    <t>Hund</t>
  </si>
  <si>
    <t>Deltager</t>
  </si>
  <si>
    <t>Klasse</t>
  </si>
  <si>
    <t>Rekrutt</t>
  </si>
  <si>
    <t>LP1</t>
  </si>
  <si>
    <t>LP2</t>
  </si>
  <si>
    <t>Klubb</t>
  </si>
  <si>
    <t>Romerike</t>
  </si>
  <si>
    <t>Oslo</t>
  </si>
  <si>
    <t>Indre Østfold</t>
  </si>
  <si>
    <t>LP3</t>
  </si>
  <si>
    <t>John-Harald Nymoen</t>
  </si>
  <si>
    <t>Quincy av Røstadgården</t>
  </si>
  <si>
    <t>Startnr</t>
  </si>
  <si>
    <t>Anne Karin Holter</t>
  </si>
  <si>
    <t>Diva</t>
  </si>
  <si>
    <t>Heidi Berntsen</t>
  </si>
  <si>
    <t>Zantha</t>
  </si>
  <si>
    <t>Sarpsborg</t>
  </si>
  <si>
    <t>Merethe Andersen</t>
  </si>
  <si>
    <t>Arielle</t>
  </si>
  <si>
    <t>Anne Østlid</t>
  </si>
  <si>
    <t>Vibby</t>
  </si>
  <si>
    <t>Kari Strande</t>
  </si>
  <si>
    <t>Spirit</t>
  </si>
  <si>
    <t>Jan Larsen</t>
  </si>
  <si>
    <t>Fucsie</t>
  </si>
  <si>
    <t>Eivor Brynestad</t>
  </si>
  <si>
    <t>Ace</t>
  </si>
  <si>
    <t>Malin Theodorsen</t>
  </si>
  <si>
    <t>Indy</t>
  </si>
  <si>
    <t>Britt Haugen</t>
  </si>
  <si>
    <t>Cassy</t>
  </si>
  <si>
    <t>Molly</t>
  </si>
  <si>
    <t>Randi Hansen</t>
  </si>
  <si>
    <t>Penny</t>
  </si>
  <si>
    <t>Hilde Korneliussen</t>
  </si>
  <si>
    <t>Erik Jørgensen</t>
  </si>
  <si>
    <t>Viola</t>
  </si>
  <si>
    <t>Vigdis Jørgensen</t>
  </si>
  <si>
    <t>Dory</t>
  </si>
  <si>
    <t>Annebeth Reinert</t>
  </si>
  <si>
    <t>Luc</t>
  </si>
  <si>
    <t>Hart</t>
  </si>
  <si>
    <t>Kira</t>
  </si>
  <si>
    <t>Lise Kirkemo</t>
  </si>
  <si>
    <t>Frisco</t>
  </si>
  <si>
    <t>Wenche Mørk</t>
  </si>
  <si>
    <t>Janka</t>
  </si>
  <si>
    <t>Trine Cecilie Bragstad</t>
  </si>
  <si>
    <t>Leo</t>
  </si>
  <si>
    <t>Sandra Fosmo</t>
  </si>
  <si>
    <t>Frøya</t>
  </si>
  <si>
    <t>Lene Fjeldaas</t>
  </si>
  <si>
    <t>Nala</t>
  </si>
  <si>
    <t>Kirsten Haugunn</t>
  </si>
  <si>
    <t>Luna</t>
  </si>
  <si>
    <t>Fått påmelding</t>
  </si>
  <si>
    <t>X</t>
  </si>
  <si>
    <t>Halden</t>
  </si>
  <si>
    <t>Fredrikstad</t>
  </si>
  <si>
    <t>SUM</t>
  </si>
  <si>
    <t>Roy Skjellum</t>
  </si>
  <si>
    <t>Bukkesti Rino</t>
  </si>
  <si>
    <t>Indre</t>
  </si>
  <si>
    <t>Glenn Ophsal Engen</t>
  </si>
  <si>
    <t>Karmakollens Elvis</t>
  </si>
  <si>
    <t>Ann-Catrin Kleppe</t>
  </si>
  <si>
    <t>Karmakollens Karmazita</t>
  </si>
  <si>
    <t>Toril Bjerke</t>
  </si>
  <si>
    <t>Welinchas Whimpy</t>
  </si>
  <si>
    <t>Linda Bolstad</t>
  </si>
  <si>
    <t>Imbrianis Akira</t>
  </si>
  <si>
    <t>Izgaras Frost</t>
  </si>
  <si>
    <t>Kristin Karlsen</t>
  </si>
  <si>
    <t>Welinchas Faiza</t>
  </si>
  <si>
    <t>Antall</t>
  </si>
  <si>
    <t>Stilt lag?</t>
  </si>
  <si>
    <t>Ja</t>
  </si>
  <si>
    <t>Nei</t>
  </si>
  <si>
    <t>Lasse Harms</t>
  </si>
  <si>
    <t>Emil</t>
  </si>
  <si>
    <t>DNS</t>
  </si>
  <si>
    <t>Plass</t>
  </si>
  <si>
    <t>SUM LAG</t>
  </si>
  <si>
    <t>dns</t>
  </si>
  <si>
    <t>PLASS</t>
  </si>
  <si>
    <t>S.nr</t>
  </si>
  <si>
    <t xml:space="preserve">Quincy </t>
  </si>
  <si>
    <t>Elvis</t>
  </si>
  <si>
    <t>Karmazita</t>
  </si>
  <si>
    <t>Whimpy</t>
  </si>
  <si>
    <t>Akira</t>
  </si>
  <si>
    <t>Frost</t>
  </si>
  <si>
    <t>Faiza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</si>
</sst>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222222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3" xfId="0" applyFont="1" applyFill="1" applyBorder="1"/>
    <xf numFmtId="0" fontId="1" fillId="2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D4" sqref="D4"/>
    </sheetView>
  </sheetViews>
  <sheetFormatPr baseColWidth="10" defaultRowHeight="21" x14ac:dyDescent="0.35"/>
  <cols>
    <col min="1" max="1" width="9.7109375" style="6" bestFit="1" customWidth="1"/>
    <col min="2" max="2" width="10.28515625" style="3" bestFit="1" customWidth="1"/>
    <col min="3" max="3" width="26" style="3" bestFit="1" customWidth="1"/>
    <col min="4" max="4" width="31" style="3" bestFit="1" customWidth="1"/>
    <col min="5" max="5" width="15" style="3" bestFit="1" customWidth="1"/>
    <col min="6" max="6" width="9.140625" style="6" bestFit="1" customWidth="1"/>
    <col min="7" max="7" width="8.7109375" style="6" bestFit="1" customWidth="1"/>
    <col min="8" max="16384" width="11.42578125" style="3"/>
  </cols>
  <sheetData>
    <row r="1" spans="1:7" x14ac:dyDescent="0.35">
      <c r="A1" s="21" t="s">
        <v>14</v>
      </c>
      <c r="B1" s="22" t="s">
        <v>3</v>
      </c>
      <c r="C1" s="22" t="s">
        <v>2</v>
      </c>
      <c r="D1" s="22" t="s">
        <v>1</v>
      </c>
      <c r="E1" s="22" t="s">
        <v>7</v>
      </c>
      <c r="F1" s="26" t="s">
        <v>62</v>
      </c>
      <c r="G1" s="27" t="s">
        <v>87</v>
      </c>
    </row>
    <row r="2" spans="1:7" x14ac:dyDescent="0.35">
      <c r="A2" s="9">
        <v>4</v>
      </c>
      <c r="B2" s="7" t="s">
        <v>4</v>
      </c>
      <c r="C2" s="7" t="s">
        <v>15</v>
      </c>
      <c r="D2" s="7" t="s">
        <v>16</v>
      </c>
      <c r="E2" s="7" t="s">
        <v>8</v>
      </c>
      <c r="F2" s="13">
        <v>153</v>
      </c>
      <c r="G2" s="23">
        <v>1</v>
      </c>
    </row>
    <row r="3" spans="1:7" x14ac:dyDescent="0.35">
      <c r="A3" s="9">
        <v>6</v>
      </c>
      <c r="B3" s="7" t="s">
        <v>4</v>
      </c>
      <c r="C3" s="7" t="s">
        <v>17</v>
      </c>
      <c r="D3" s="7" t="s">
        <v>18</v>
      </c>
      <c r="E3" s="7" t="s">
        <v>19</v>
      </c>
      <c r="F3" s="13">
        <v>152</v>
      </c>
      <c r="G3" s="23">
        <v>2</v>
      </c>
    </row>
    <row r="4" spans="1:7" x14ac:dyDescent="0.35">
      <c r="A4" s="9">
        <v>13</v>
      </c>
      <c r="B4" s="7" t="s">
        <v>4</v>
      </c>
      <c r="C4" s="7" t="s">
        <v>81</v>
      </c>
      <c r="D4" s="7" t="s">
        <v>82</v>
      </c>
      <c r="E4" s="7" t="s">
        <v>61</v>
      </c>
      <c r="F4" s="13">
        <v>142.5</v>
      </c>
      <c r="G4" s="23">
        <v>3</v>
      </c>
    </row>
    <row r="5" spans="1:7" x14ac:dyDescent="0.35">
      <c r="A5" s="9">
        <v>9</v>
      </c>
      <c r="B5" s="7" t="s">
        <v>4</v>
      </c>
      <c r="C5" s="7" t="s">
        <v>63</v>
      </c>
      <c r="D5" s="7" t="s">
        <v>64</v>
      </c>
      <c r="E5" s="7" t="s">
        <v>65</v>
      </c>
      <c r="F5" s="13">
        <v>142</v>
      </c>
      <c r="G5" s="23">
        <v>4</v>
      </c>
    </row>
    <row r="6" spans="1:7" x14ac:dyDescent="0.35">
      <c r="A6" s="9">
        <v>3</v>
      </c>
      <c r="B6" s="7" t="s">
        <v>4</v>
      </c>
      <c r="C6" s="7" t="s">
        <v>48</v>
      </c>
      <c r="D6" s="7" t="s">
        <v>49</v>
      </c>
      <c r="E6" s="7" t="s">
        <v>9</v>
      </c>
      <c r="F6" s="13">
        <v>138.5</v>
      </c>
      <c r="G6" s="23">
        <v>5</v>
      </c>
    </row>
    <row r="7" spans="1:7" x14ac:dyDescent="0.35">
      <c r="A7" s="9">
        <v>1</v>
      </c>
      <c r="B7" s="7" t="s">
        <v>4</v>
      </c>
      <c r="C7" s="7" t="s">
        <v>46</v>
      </c>
      <c r="D7" s="7" t="s">
        <v>47</v>
      </c>
      <c r="E7" s="7" t="s">
        <v>9</v>
      </c>
      <c r="F7" s="13">
        <v>128</v>
      </c>
      <c r="G7" s="23">
        <v>6</v>
      </c>
    </row>
    <row r="8" spans="1:7" x14ac:dyDescent="0.35">
      <c r="A8" s="9">
        <v>5</v>
      </c>
      <c r="B8" s="7" t="s">
        <v>4</v>
      </c>
      <c r="C8" s="8" t="s">
        <v>30</v>
      </c>
      <c r="D8" s="7" t="s">
        <v>31</v>
      </c>
      <c r="E8" s="7" t="s">
        <v>8</v>
      </c>
      <c r="F8" s="13">
        <v>106</v>
      </c>
      <c r="G8" s="23">
        <v>7</v>
      </c>
    </row>
    <row r="9" spans="1:7" x14ac:dyDescent="0.35">
      <c r="A9" s="9">
        <v>8</v>
      </c>
      <c r="B9" s="7" t="s">
        <v>4</v>
      </c>
      <c r="C9" s="7" t="s">
        <v>32</v>
      </c>
      <c r="D9" s="7" t="s">
        <v>33</v>
      </c>
      <c r="E9" s="7" t="s">
        <v>8</v>
      </c>
      <c r="F9" s="13">
        <v>51</v>
      </c>
      <c r="G9" s="23">
        <v>8</v>
      </c>
    </row>
    <row r="10" spans="1:7" x14ac:dyDescent="0.35">
      <c r="A10" s="9">
        <v>7</v>
      </c>
      <c r="B10" s="7" t="s">
        <v>4</v>
      </c>
      <c r="C10" s="7" t="s">
        <v>37</v>
      </c>
      <c r="D10" s="7" t="s">
        <v>45</v>
      </c>
      <c r="E10" s="7" t="s">
        <v>8</v>
      </c>
      <c r="F10" s="13">
        <v>25</v>
      </c>
      <c r="G10" s="23">
        <v>9</v>
      </c>
    </row>
    <row r="11" spans="1:7" x14ac:dyDescent="0.35">
      <c r="A11" s="9">
        <v>2</v>
      </c>
      <c r="B11" s="7" t="s">
        <v>4</v>
      </c>
      <c r="C11" s="7" t="s">
        <v>20</v>
      </c>
      <c r="D11" s="7" t="s">
        <v>21</v>
      </c>
      <c r="E11" s="7" t="s">
        <v>8</v>
      </c>
      <c r="F11" s="13" t="s">
        <v>86</v>
      </c>
      <c r="G11" s="23"/>
    </row>
    <row r="12" spans="1:7" x14ac:dyDescent="0.35">
      <c r="A12" s="9">
        <v>10</v>
      </c>
      <c r="B12" s="7" t="s">
        <v>4</v>
      </c>
      <c r="C12" s="7" t="s">
        <v>66</v>
      </c>
      <c r="D12" s="7" t="s">
        <v>67</v>
      </c>
      <c r="E12" s="7" t="s">
        <v>65</v>
      </c>
      <c r="F12" s="13" t="s">
        <v>86</v>
      </c>
      <c r="G12" s="23"/>
    </row>
    <row r="13" spans="1:7" x14ac:dyDescent="0.35">
      <c r="A13" s="9">
        <v>11</v>
      </c>
      <c r="B13" s="7" t="s">
        <v>4</v>
      </c>
      <c r="C13" s="7" t="s">
        <v>68</v>
      </c>
      <c r="D13" s="7" t="s">
        <v>69</v>
      </c>
      <c r="E13" s="7" t="s">
        <v>65</v>
      </c>
      <c r="F13" s="13" t="s">
        <v>86</v>
      </c>
      <c r="G13" s="23"/>
    </row>
    <row r="14" spans="1:7" ht="21.75" thickBot="1" x14ac:dyDescent="0.4">
      <c r="A14" s="10">
        <v>12</v>
      </c>
      <c r="B14" s="11" t="s">
        <v>4</v>
      </c>
      <c r="C14" s="11" t="s">
        <v>70</v>
      </c>
      <c r="D14" s="11" t="s">
        <v>71</v>
      </c>
      <c r="E14" s="11" t="s">
        <v>65</v>
      </c>
      <c r="F14" s="24" t="s">
        <v>86</v>
      </c>
      <c r="G14" s="25"/>
    </row>
  </sheetData>
  <sortState ref="A2:F14">
    <sortCondition descending="1" ref="F2"/>
  </sortState>
  <pageMargins left="0.25" right="0.25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F4" sqref="F4"/>
    </sheetView>
  </sheetViews>
  <sheetFormatPr baseColWidth="10" defaultRowHeight="21" x14ac:dyDescent="0.35"/>
  <cols>
    <col min="1" max="1" width="9.7109375" style="6" bestFit="1" customWidth="1"/>
    <col min="2" max="2" width="8.7109375" style="3" bestFit="1" customWidth="1"/>
    <col min="3" max="3" width="27.7109375" style="3" bestFit="1" customWidth="1"/>
    <col min="4" max="4" width="19.7109375" style="3" bestFit="1" customWidth="1"/>
    <col min="5" max="5" width="12.85546875" style="3" bestFit="1" customWidth="1"/>
    <col min="6" max="7" width="11.42578125" style="6"/>
    <col min="8" max="16384" width="11.42578125" style="3"/>
  </cols>
  <sheetData>
    <row r="1" spans="1:7" x14ac:dyDescent="0.35">
      <c r="A1" s="21" t="s">
        <v>14</v>
      </c>
      <c r="B1" s="22" t="s">
        <v>3</v>
      </c>
      <c r="C1" s="22" t="s">
        <v>2</v>
      </c>
      <c r="D1" s="22" t="s">
        <v>1</v>
      </c>
      <c r="E1" s="22" t="s">
        <v>7</v>
      </c>
      <c r="F1" s="26" t="s">
        <v>62</v>
      </c>
      <c r="G1" s="27" t="s">
        <v>84</v>
      </c>
    </row>
    <row r="2" spans="1:7" x14ac:dyDescent="0.35">
      <c r="A2" s="9">
        <v>4</v>
      </c>
      <c r="B2" s="7" t="s">
        <v>5</v>
      </c>
      <c r="C2" s="7" t="s">
        <v>38</v>
      </c>
      <c r="D2" s="7" t="s">
        <v>39</v>
      </c>
      <c r="E2" s="7" t="s">
        <v>8</v>
      </c>
      <c r="F2" s="13">
        <v>172</v>
      </c>
      <c r="G2" s="23">
        <v>1</v>
      </c>
    </row>
    <row r="3" spans="1:7" x14ac:dyDescent="0.35">
      <c r="A3" s="9">
        <v>2</v>
      </c>
      <c r="B3" s="7" t="s">
        <v>5</v>
      </c>
      <c r="C3" s="7" t="s">
        <v>52</v>
      </c>
      <c r="D3" s="7" t="s">
        <v>53</v>
      </c>
      <c r="E3" s="7" t="s">
        <v>9</v>
      </c>
      <c r="F3" s="13">
        <v>171</v>
      </c>
      <c r="G3" s="23">
        <v>2</v>
      </c>
    </row>
    <row r="4" spans="1:7" x14ac:dyDescent="0.35">
      <c r="A4" s="9">
        <v>1</v>
      </c>
      <c r="B4" s="7" t="s">
        <v>5</v>
      </c>
      <c r="C4" s="8" t="s">
        <v>24</v>
      </c>
      <c r="D4" s="7" t="s">
        <v>25</v>
      </c>
      <c r="E4" s="7" t="s">
        <v>8</v>
      </c>
      <c r="F4" s="13">
        <v>159.5</v>
      </c>
      <c r="G4" s="23">
        <v>3</v>
      </c>
    </row>
    <row r="5" spans="1:7" x14ac:dyDescent="0.35">
      <c r="A5" s="9">
        <v>6</v>
      </c>
      <c r="B5" s="7" t="s">
        <v>5</v>
      </c>
      <c r="C5" s="7" t="s">
        <v>32</v>
      </c>
      <c r="D5" s="7" t="s">
        <v>34</v>
      </c>
      <c r="E5" s="7" t="s">
        <v>8</v>
      </c>
      <c r="F5" s="13">
        <v>144.5</v>
      </c>
      <c r="G5" s="23">
        <v>4</v>
      </c>
    </row>
    <row r="6" spans="1:7" x14ac:dyDescent="0.35">
      <c r="A6" s="9">
        <v>3</v>
      </c>
      <c r="B6" s="7" t="s">
        <v>5</v>
      </c>
      <c r="C6" s="7" t="s">
        <v>42</v>
      </c>
      <c r="D6" s="7" t="s">
        <v>43</v>
      </c>
      <c r="E6" s="7" t="s">
        <v>8</v>
      </c>
      <c r="F6" s="13">
        <v>123</v>
      </c>
      <c r="G6" s="23">
        <v>5</v>
      </c>
    </row>
    <row r="7" spans="1:7" x14ac:dyDescent="0.35">
      <c r="A7" s="9">
        <v>5</v>
      </c>
      <c r="B7" s="7" t="s">
        <v>5</v>
      </c>
      <c r="C7" s="7" t="s">
        <v>28</v>
      </c>
      <c r="D7" s="7" t="s">
        <v>29</v>
      </c>
      <c r="E7" s="7" t="s">
        <v>8</v>
      </c>
      <c r="F7" s="13">
        <v>108</v>
      </c>
      <c r="G7" s="23">
        <v>6</v>
      </c>
    </row>
    <row r="8" spans="1:7" x14ac:dyDescent="0.35">
      <c r="A8" s="9">
        <v>7</v>
      </c>
      <c r="B8" s="7" t="s">
        <v>5</v>
      </c>
      <c r="C8" s="7" t="s">
        <v>50</v>
      </c>
      <c r="D8" s="7" t="s">
        <v>51</v>
      </c>
      <c r="E8" s="7" t="s">
        <v>9</v>
      </c>
      <c r="F8" s="13">
        <v>70</v>
      </c>
      <c r="G8" s="23">
        <v>7</v>
      </c>
    </row>
    <row r="9" spans="1:7" ht="21.75" thickBot="1" x14ac:dyDescent="0.4">
      <c r="A9" s="10">
        <v>8</v>
      </c>
      <c r="B9" s="11" t="s">
        <v>5</v>
      </c>
      <c r="C9" s="11" t="s">
        <v>72</v>
      </c>
      <c r="D9" s="11" t="s">
        <v>73</v>
      </c>
      <c r="E9" s="11" t="s">
        <v>65</v>
      </c>
      <c r="F9" s="24" t="s">
        <v>86</v>
      </c>
      <c r="G9" s="25">
        <v>8</v>
      </c>
    </row>
  </sheetData>
  <sortState ref="B3:F9">
    <sortCondition descending="1" ref="F2"/>
  </sortState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workbookViewId="0">
      <selection activeCell="E3" sqref="E3"/>
    </sheetView>
  </sheetViews>
  <sheetFormatPr baseColWidth="10" defaultRowHeight="21" x14ac:dyDescent="0.35"/>
  <cols>
    <col min="1" max="1" width="9.7109375" style="5" bestFit="1" customWidth="1"/>
    <col min="2" max="2" width="8.7109375" style="1" bestFit="1" customWidth="1"/>
    <col min="3" max="3" width="21.7109375" style="1" bestFit="1" customWidth="1"/>
    <col min="4" max="4" width="16.5703125" style="1" bestFit="1" customWidth="1"/>
    <col min="5" max="5" width="12.85546875" style="1" bestFit="1" customWidth="1"/>
    <col min="6" max="7" width="11.42578125" style="5"/>
    <col min="8" max="16384" width="11.42578125" style="1"/>
  </cols>
  <sheetData>
    <row r="1" spans="1:7" x14ac:dyDescent="0.35">
      <c r="A1" s="21" t="s">
        <v>14</v>
      </c>
      <c r="B1" s="22" t="s">
        <v>3</v>
      </c>
      <c r="C1" s="22" t="s">
        <v>2</v>
      </c>
      <c r="D1" s="22" t="s">
        <v>1</v>
      </c>
      <c r="E1" s="22" t="s">
        <v>7</v>
      </c>
      <c r="F1" s="26" t="s">
        <v>62</v>
      </c>
      <c r="G1" s="27" t="s">
        <v>84</v>
      </c>
    </row>
    <row r="2" spans="1:7" x14ac:dyDescent="0.35">
      <c r="A2" s="9">
        <v>2</v>
      </c>
      <c r="B2" s="7" t="s">
        <v>6</v>
      </c>
      <c r="C2" s="7" t="s">
        <v>40</v>
      </c>
      <c r="D2" s="7" t="s">
        <v>41</v>
      </c>
      <c r="E2" s="7" t="s">
        <v>8</v>
      </c>
      <c r="F2" s="13">
        <v>162.5</v>
      </c>
      <c r="G2" s="23">
        <v>1</v>
      </c>
    </row>
    <row r="3" spans="1:7" x14ac:dyDescent="0.35">
      <c r="A3" s="9">
        <v>3</v>
      </c>
      <c r="B3" s="7" t="s">
        <v>6</v>
      </c>
      <c r="C3" s="7" t="s">
        <v>56</v>
      </c>
      <c r="D3" s="7" t="s">
        <v>57</v>
      </c>
      <c r="E3" s="7" t="s">
        <v>9</v>
      </c>
      <c r="F3" s="13">
        <v>135</v>
      </c>
      <c r="G3" s="23">
        <v>2</v>
      </c>
    </row>
    <row r="4" spans="1:7" x14ac:dyDescent="0.35">
      <c r="A4" s="9">
        <v>1</v>
      </c>
      <c r="B4" s="7" t="s">
        <v>6</v>
      </c>
      <c r="C4" s="7" t="s">
        <v>54</v>
      </c>
      <c r="D4" s="7" t="s">
        <v>55</v>
      </c>
      <c r="E4" s="7" t="s">
        <v>9</v>
      </c>
      <c r="F4" s="13">
        <v>80</v>
      </c>
      <c r="G4" s="23">
        <v>3</v>
      </c>
    </row>
    <row r="5" spans="1:7" ht="21.75" thickBot="1" x14ac:dyDescent="0.4">
      <c r="A5" s="10">
        <v>5</v>
      </c>
      <c r="B5" s="11" t="s">
        <v>6</v>
      </c>
      <c r="C5" s="11" t="s">
        <v>72</v>
      </c>
      <c r="D5" s="11" t="s">
        <v>74</v>
      </c>
      <c r="E5" s="11" t="s">
        <v>65</v>
      </c>
      <c r="F5" s="24" t="s">
        <v>86</v>
      </c>
      <c r="G5" s="25"/>
    </row>
  </sheetData>
  <sortState ref="A2:F5">
    <sortCondition descending="1" ref="F2"/>
  </sortState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workbookViewId="0">
      <selection sqref="A1:G1"/>
    </sheetView>
  </sheetViews>
  <sheetFormatPr baseColWidth="10" defaultRowHeight="21" x14ac:dyDescent="0.35"/>
  <cols>
    <col min="1" max="1" width="9.7109375" style="5" bestFit="1" customWidth="1"/>
    <col min="2" max="2" width="8.7109375" style="1" bestFit="1" customWidth="1"/>
    <col min="3" max="3" width="27.42578125" style="1" bestFit="1" customWidth="1"/>
    <col min="4" max="4" width="31.140625" style="1" bestFit="1" customWidth="1"/>
    <col min="5" max="5" width="12.85546875" style="1" bestFit="1" customWidth="1"/>
    <col min="6" max="7" width="11.42578125" style="5"/>
    <col min="8" max="16384" width="11.42578125" style="1"/>
  </cols>
  <sheetData>
    <row r="1" spans="1:7" x14ac:dyDescent="0.35">
      <c r="A1" s="21" t="s">
        <v>14</v>
      </c>
      <c r="B1" s="22" t="s">
        <v>3</v>
      </c>
      <c r="C1" s="22" t="s">
        <v>2</v>
      </c>
      <c r="D1" s="22" t="s">
        <v>1</v>
      </c>
      <c r="E1" s="22" t="s">
        <v>7</v>
      </c>
      <c r="F1" s="26" t="s">
        <v>62</v>
      </c>
      <c r="G1" s="27" t="s">
        <v>84</v>
      </c>
    </row>
    <row r="2" spans="1:7" x14ac:dyDescent="0.35">
      <c r="A2" s="9">
        <v>4</v>
      </c>
      <c r="B2" s="7" t="s">
        <v>11</v>
      </c>
      <c r="C2" s="7" t="s">
        <v>22</v>
      </c>
      <c r="D2" s="7" t="s">
        <v>23</v>
      </c>
      <c r="E2" s="7" t="s">
        <v>8</v>
      </c>
      <c r="F2" s="13">
        <f>22.5+30+25.5+27+27+24+27+21+18+36+8.5</f>
        <v>266.5</v>
      </c>
      <c r="G2" s="23">
        <v>1</v>
      </c>
    </row>
    <row r="3" spans="1:7" x14ac:dyDescent="0.35">
      <c r="A3" s="9">
        <v>6</v>
      </c>
      <c r="B3" s="7" t="s">
        <v>11</v>
      </c>
      <c r="C3" s="7" t="s">
        <v>35</v>
      </c>
      <c r="D3" s="7" t="s">
        <v>36</v>
      </c>
      <c r="E3" s="7" t="s">
        <v>8</v>
      </c>
      <c r="F3" s="13">
        <f>28.5+26+24+21+27+22.5+27+24+17+26+8.5</f>
        <v>251.5</v>
      </c>
      <c r="G3" s="23">
        <v>2</v>
      </c>
    </row>
    <row r="4" spans="1:7" x14ac:dyDescent="0.35">
      <c r="A4" s="9">
        <v>1</v>
      </c>
      <c r="B4" s="7" t="s">
        <v>11</v>
      </c>
      <c r="C4" s="7" t="s">
        <v>26</v>
      </c>
      <c r="D4" s="7" t="s">
        <v>27</v>
      </c>
      <c r="E4" s="7" t="s">
        <v>8</v>
      </c>
      <c r="F4" s="13">
        <v>201</v>
      </c>
      <c r="G4" s="23">
        <v>3</v>
      </c>
    </row>
    <row r="5" spans="1:7" x14ac:dyDescent="0.35">
      <c r="A5" s="9">
        <v>2</v>
      </c>
      <c r="B5" s="7" t="s">
        <v>11</v>
      </c>
      <c r="C5" s="7" t="s">
        <v>75</v>
      </c>
      <c r="D5" s="7" t="s">
        <v>76</v>
      </c>
      <c r="E5" s="7" t="s">
        <v>65</v>
      </c>
      <c r="F5" s="13">
        <f>22.5+24+21+24+25.5+22.5+34+7</f>
        <v>180.5</v>
      </c>
      <c r="G5" s="23">
        <v>4</v>
      </c>
    </row>
    <row r="6" spans="1:7" x14ac:dyDescent="0.35">
      <c r="A6" s="9">
        <v>5</v>
      </c>
      <c r="B6" s="7" t="s">
        <v>11</v>
      </c>
      <c r="C6" s="7" t="s">
        <v>42</v>
      </c>
      <c r="D6" s="7" t="s">
        <v>44</v>
      </c>
      <c r="E6" s="7" t="s">
        <v>8</v>
      </c>
      <c r="F6" s="13">
        <f>24+26+22.5+25.5+21+6</f>
        <v>125</v>
      </c>
      <c r="G6" s="23">
        <v>5</v>
      </c>
    </row>
    <row r="7" spans="1:7" ht="21.75" thickBot="1" x14ac:dyDescent="0.4">
      <c r="A7" s="10">
        <v>3</v>
      </c>
      <c r="B7" s="11" t="s">
        <v>11</v>
      </c>
      <c r="C7" s="11" t="s">
        <v>12</v>
      </c>
      <c r="D7" s="11" t="s">
        <v>13</v>
      </c>
      <c r="E7" s="11" t="s">
        <v>8</v>
      </c>
      <c r="F7" s="24" t="s">
        <v>86</v>
      </c>
      <c r="G7" s="25"/>
    </row>
  </sheetData>
  <sortState ref="A3:F7">
    <sortCondition descending="1" ref="F2"/>
  </sortState>
  <pageMargins left="0.25" right="0.25" top="0.75" bottom="0.75" header="0.3" footer="0.3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21" zoomScaleNormal="100" workbookViewId="0">
      <selection activeCell="H28" sqref="H28"/>
    </sheetView>
  </sheetViews>
  <sheetFormatPr baseColWidth="10" defaultRowHeight="21" x14ac:dyDescent="0.35"/>
  <cols>
    <col min="1" max="1" width="6.140625" style="6" bestFit="1" customWidth="1"/>
    <col min="2" max="2" width="10.28515625" style="3" bestFit="1" customWidth="1"/>
    <col min="3" max="3" width="27.7109375" style="2" bestFit="1" customWidth="1"/>
    <col min="4" max="4" width="17.85546875" style="3" bestFit="1" customWidth="1"/>
    <col min="5" max="5" width="15" style="3" bestFit="1" customWidth="1"/>
    <col min="6" max="6" width="7.28515625" style="6" bestFit="1" customWidth="1"/>
    <col min="7" max="7" width="9.140625" style="6" bestFit="1" customWidth="1"/>
    <col min="8" max="16384" width="11.42578125" style="3"/>
  </cols>
  <sheetData>
    <row r="1" spans="1:7" s="2" customFormat="1" x14ac:dyDescent="0.35">
      <c r="A1" s="14" t="s">
        <v>88</v>
      </c>
      <c r="B1" s="15" t="s">
        <v>3</v>
      </c>
      <c r="C1" s="15" t="s">
        <v>2</v>
      </c>
      <c r="D1" s="15" t="s">
        <v>1</v>
      </c>
      <c r="E1" s="15" t="s">
        <v>7</v>
      </c>
      <c r="F1" s="17" t="s">
        <v>84</v>
      </c>
      <c r="G1" s="28" t="s">
        <v>62</v>
      </c>
    </row>
    <row r="2" spans="1:7" x14ac:dyDescent="0.35">
      <c r="A2" s="9">
        <v>4</v>
      </c>
      <c r="B2" s="7" t="s">
        <v>4</v>
      </c>
      <c r="C2" s="7" t="s">
        <v>15</v>
      </c>
      <c r="D2" s="7" t="s">
        <v>16</v>
      </c>
      <c r="E2" s="7" t="s">
        <v>8</v>
      </c>
      <c r="F2" s="18">
        <v>1</v>
      </c>
      <c r="G2" s="23">
        <v>153</v>
      </c>
    </row>
    <row r="3" spans="1:7" x14ac:dyDescent="0.35">
      <c r="A3" s="9">
        <v>6</v>
      </c>
      <c r="B3" s="7" t="s">
        <v>4</v>
      </c>
      <c r="C3" s="7" t="s">
        <v>17</v>
      </c>
      <c r="D3" s="7" t="s">
        <v>18</v>
      </c>
      <c r="E3" s="7" t="s">
        <v>19</v>
      </c>
      <c r="F3" s="18">
        <v>2</v>
      </c>
      <c r="G3" s="23">
        <v>152</v>
      </c>
    </row>
    <row r="4" spans="1:7" x14ac:dyDescent="0.35">
      <c r="A4" s="9">
        <v>13</v>
      </c>
      <c r="B4" s="7" t="s">
        <v>4</v>
      </c>
      <c r="C4" s="7" t="s">
        <v>81</v>
      </c>
      <c r="D4" s="7" t="s">
        <v>82</v>
      </c>
      <c r="E4" s="7" t="s">
        <v>61</v>
      </c>
      <c r="F4" s="18">
        <v>3</v>
      </c>
      <c r="G4" s="23">
        <v>142.5</v>
      </c>
    </row>
    <row r="5" spans="1:7" x14ac:dyDescent="0.35">
      <c r="A5" s="9">
        <v>9</v>
      </c>
      <c r="B5" s="7" t="s">
        <v>4</v>
      </c>
      <c r="C5" s="7" t="s">
        <v>63</v>
      </c>
      <c r="D5" s="7" t="s">
        <v>64</v>
      </c>
      <c r="E5" s="7" t="s">
        <v>65</v>
      </c>
      <c r="F5" s="18">
        <v>4</v>
      </c>
      <c r="G5" s="23">
        <v>142</v>
      </c>
    </row>
    <row r="6" spans="1:7" x14ac:dyDescent="0.35">
      <c r="A6" s="9">
        <v>3</v>
      </c>
      <c r="B6" s="7" t="s">
        <v>4</v>
      </c>
      <c r="C6" s="7" t="s">
        <v>48</v>
      </c>
      <c r="D6" s="7" t="s">
        <v>49</v>
      </c>
      <c r="E6" s="7" t="s">
        <v>9</v>
      </c>
      <c r="F6" s="18">
        <v>5</v>
      </c>
      <c r="G6" s="23">
        <v>138.5</v>
      </c>
    </row>
    <row r="7" spans="1:7" x14ac:dyDescent="0.35">
      <c r="A7" s="9">
        <v>1</v>
      </c>
      <c r="B7" s="7" t="s">
        <v>4</v>
      </c>
      <c r="C7" s="7" t="s">
        <v>46</v>
      </c>
      <c r="D7" s="7" t="s">
        <v>47</v>
      </c>
      <c r="E7" s="7" t="s">
        <v>9</v>
      </c>
      <c r="F7" s="18">
        <v>6</v>
      </c>
      <c r="G7" s="23">
        <v>128</v>
      </c>
    </row>
    <row r="8" spans="1:7" x14ac:dyDescent="0.35">
      <c r="A8" s="9">
        <v>5</v>
      </c>
      <c r="B8" s="7" t="s">
        <v>4</v>
      </c>
      <c r="C8" s="8" t="s">
        <v>30</v>
      </c>
      <c r="D8" s="7" t="s">
        <v>31</v>
      </c>
      <c r="E8" s="7" t="s">
        <v>8</v>
      </c>
      <c r="F8" s="18">
        <v>7</v>
      </c>
      <c r="G8" s="23">
        <v>106</v>
      </c>
    </row>
    <row r="9" spans="1:7" x14ac:dyDescent="0.35">
      <c r="A9" s="9">
        <v>8</v>
      </c>
      <c r="B9" s="7" t="s">
        <v>4</v>
      </c>
      <c r="C9" s="7" t="s">
        <v>32</v>
      </c>
      <c r="D9" s="7" t="s">
        <v>33</v>
      </c>
      <c r="E9" s="7" t="s">
        <v>8</v>
      </c>
      <c r="F9" s="18">
        <v>8</v>
      </c>
      <c r="G9" s="23">
        <v>51</v>
      </c>
    </row>
    <row r="10" spans="1:7" x14ac:dyDescent="0.35">
      <c r="A10" s="9">
        <v>7</v>
      </c>
      <c r="B10" s="7" t="s">
        <v>4</v>
      </c>
      <c r="C10" s="7" t="s">
        <v>37</v>
      </c>
      <c r="D10" s="7" t="s">
        <v>45</v>
      </c>
      <c r="E10" s="7" t="s">
        <v>8</v>
      </c>
      <c r="F10" s="18">
        <v>9</v>
      </c>
      <c r="G10" s="23">
        <v>25</v>
      </c>
    </row>
    <row r="11" spans="1:7" x14ac:dyDescent="0.35">
      <c r="A11" s="9">
        <v>2</v>
      </c>
      <c r="B11" s="7" t="s">
        <v>4</v>
      </c>
      <c r="C11" s="7" t="s">
        <v>20</v>
      </c>
      <c r="D11" s="7" t="s">
        <v>21</v>
      </c>
      <c r="E11" s="7" t="s">
        <v>8</v>
      </c>
      <c r="F11" s="18"/>
      <c r="G11" s="23" t="s">
        <v>83</v>
      </c>
    </row>
    <row r="12" spans="1:7" x14ac:dyDescent="0.35">
      <c r="A12" s="9">
        <v>10</v>
      </c>
      <c r="B12" s="7" t="s">
        <v>4</v>
      </c>
      <c r="C12" s="7" t="s">
        <v>66</v>
      </c>
      <c r="D12" s="7" t="s">
        <v>90</v>
      </c>
      <c r="E12" s="7" t="s">
        <v>65</v>
      </c>
      <c r="F12" s="18"/>
      <c r="G12" s="23" t="s">
        <v>83</v>
      </c>
    </row>
    <row r="13" spans="1:7" x14ac:dyDescent="0.35">
      <c r="A13" s="9">
        <v>11</v>
      </c>
      <c r="B13" s="7" t="s">
        <v>4</v>
      </c>
      <c r="C13" s="7" t="s">
        <v>68</v>
      </c>
      <c r="D13" s="7" t="s">
        <v>91</v>
      </c>
      <c r="E13" s="7" t="s">
        <v>65</v>
      </c>
      <c r="F13" s="18"/>
      <c r="G13" s="23" t="s">
        <v>83</v>
      </c>
    </row>
    <row r="14" spans="1:7" ht="21.75" thickBot="1" x14ac:dyDescent="0.4">
      <c r="A14" s="10">
        <v>12</v>
      </c>
      <c r="B14" s="11" t="s">
        <v>4</v>
      </c>
      <c r="C14" s="11" t="s">
        <v>70</v>
      </c>
      <c r="D14" s="11" t="s">
        <v>92</v>
      </c>
      <c r="E14" s="11" t="s">
        <v>65</v>
      </c>
      <c r="F14" s="19"/>
      <c r="G14" s="25" t="s">
        <v>83</v>
      </c>
    </row>
    <row r="15" spans="1:7" x14ac:dyDescent="0.35">
      <c r="A15" s="14" t="s">
        <v>88</v>
      </c>
      <c r="B15" s="15" t="s">
        <v>3</v>
      </c>
      <c r="C15" s="15" t="s">
        <v>2</v>
      </c>
      <c r="D15" s="15" t="s">
        <v>1</v>
      </c>
      <c r="E15" s="15" t="s">
        <v>7</v>
      </c>
      <c r="F15" s="17" t="s">
        <v>84</v>
      </c>
      <c r="G15" s="28" t="s">
        <v>62</v>
      </c>
    </row>
    <row r="16" spans="1:7" x14ac:dyDescent="0.35">
      <c r="A16" s="9">
        <v>4</v>
      </c>
      <c r="B16" s="7" t="s">
        <v>5</v>
      </c>
      <c r="C16" s="7" t="s">
        <v>38</v>
      </c>
      <c r="D16" s="7" t="s">
        <v>39</v>
      </c>
      <c r="E16" s="7" t="s">
        <v>8</v>
      </c>
      <c r="F16" s="18">
        <v>1</v>
      </c>
      <c r="G16" s="23">
        <v>172</v>
      </c>
    </row>
    <row r="17" spans="1:7" x14ac:dyDescent="0.35">
      <c r="A17" s="9">
        <v>2</v>
      </c>
      <c r="B17" s="7" t="s">
        <v>5</v>
      </c>
      <c r="C17" s="7" t="s">
        <v>52</v>
      </c>
      <c r="D17" s="7" t="s">
        <v>53</v>
      </c>
      <c r="E17" s="7" t="s">
        <v>9</v>
      </c>
      <c r="F17" s="18">
        <v>2</v>
      </c>
      <c r="G17" s="23">
        <v>171</v>
      </c>
    </row>
    <row r="18" spans="1:7" x14ac:dyDescent="0.35">
      <c r="A18" s="9">
        <v>1</v>
      </c>
      <c r="B18" s="7" t="s">
        <v>5</v>
      </c>
      <c r="C18" s="8" t="s">
        <v>24</v>
      </c>
      <c r="D18" s="7" t="s">
        <v>25</v>
      </c>
      <c r="E18" s="7" t="s">
        <v>8</v>
      </c>
      <c r="F18" s="18">
        <v>3</v>
      </c>
      <c r="G18" s="23">
        <v>159.5</v>
      </c>
    </row>
    <row r="19" spans="1:7" x14ac:dyDescent="0.35">
      <c r="A19" s="9">
        <v>6</v>
      </c>
      <c r="B19" s="7" t="s">
        <v>5</v>
      </c>
      <c r="C19" s="7" t="s">
        <v>32</v>
      </c>
      <c r="D19" s="7" t="s">
        <v>34</v>
      </c>
      <c r="E19" s="7" t="s">
        <v>8</v>
      </c>
      <c r="F19" s="18">
        <v>4</v>
      </c>
      <c r="G19" s="23">
        <v>144.5</v>
      </c>
    </row>
    <row r="20" spans="1:7" x14ac:dyDescent="0.35">
      <c r="A20" s="9">
        <v>3</v>
      </c>
      <c r="B20" s="7" t="s">
        <v>5</v>
      </c>
      <c r="C20" s="7" t="s">
        <v>42</v>
      </c>
      <c r="D20" s="7" t="s">
        <v>43</v>
      </c>
      <c r="E20" s="7" t="s">
        <v>8</v>
      </c>
      <c r="F20" s="18">
        <v>5</v>
      </c>
      <c r="G20" s="23">
        <v>123</v>
      </c>
    </row>
    <row r="21" spans="1:7" x14ac:dyDescent="0.35">
      <c r="A21" s="9">
        <v>5</v>
      </c>
      <c r="B21" s="7" t="s">
        <v>5</v>
      </c>
      <c r="C21" s="7" t="s">
        <v>28</v>
      </c>
      <c r="D21" s="7" t="s">
        <v>29</v>
      </c>
      <c r="E21" s="7" t="s">
        <v>8</v>
      </c>
      <c r="F21" s="18">
        <v>6</v>
      </c>
      <c r="G21" s="23">
        <v>108</v>
      </c>
    </row>
    <row r="22" spans="1:7" s="12" customFormat="1" x14ac:dyDescent="0.35">
      <c r="A22" s="9">
        <v>7</v>
      </c>
      <c r="B22" s="7" t="s">
        <v>5</v>
      </c>
      <c r="C22" s="7" t="s">
        <v>50</v>
      </c>
      <c r="D22" s="7" t="s">
        <v>51</v>
      </c>
      <c r="E22" s="7" t="s">
        <v>9</v>
      </c>
      <c r="F22" s="18">
        <v>7</v>
      </c>
      <c r="G22" s="23">
        <v>70</v>
      </c>
    </row>
    <row r="23" spans="1:7" ht="21.75" thickBot="1" x14ac:dyDescent="0.4">
      <c r="A23" s="10">
        <v>8</v>
      </c>
      <c r="B23" s="11" t="s">
        <v>5</v>
      </c>
      <c r="C23" s="11" t="s">
        <v>72</v>
      </c>
      <c r="D23" s="11" t="s">
        <v>93</v>
      </c>
      <c r="E23" s="11" t="s">
        <v>65</v>
      </c>
      <c r="F23" s="19"/>
      <c r="G23" s="25" t="s">
        <v>83</v>
      </c>
    </row>
    <row r="24" spans="1:7" x14ac:dyDescent="0.35">
      <c r="A24" s="14" t="s">
        <v>88</v>
      </c>
      <c r="B24" s="15" t="s">
        <v>3</v>
      </c>
      <c r="C24" s="15" t="s">
        <v>2</v>
      </c>
      <c r="D24" s="15" t="s">
        <v>1</v>
      </c>
      <c r="E24" s="15" t="s">
        <v>7</v>
      </c>
      <c r="F24" s="17" t="s">
        <v>84</v>
      </c>
      <c r="G24" s="28" t="s">
        <v>62</v>
      </c>
    </row>
    <row r="25" spans="1:7" x14ac:dyDescent="0.35">
      <c r="A25" s="9">
        <v>2</v>
      </c>
      <c r="B25" s="7" t="s">
        <v>6</v>
      </c>
      <c r="C25" s="7" t="s">
        <v>40</v>
      </c>
      <c r="D25" s="7" t="s">
        <v>41</v>
      </c>
      <c r="E25" s="7" t="s">
        <v>8</v>
      </c>
      <c r="F25" s="18">
        <v>1</v>
      </c>
      <c r="G25" s="23">
        <v>162.5</v>
      </c>
    </row>
    <row r="26" spans="1:7" x14ac:dyDescent="0.35">
      <c r="A26" s="9">
        <v>1</v>
      </c>
      <c r="B26" s="7" t="s">
        <v>6</v>
      </c>
      <c r="C26" s="7" t="s">
        <v>54</v>
      </c>
      <c r="D26" s="7" t="s">
        <v>55</v>
      </c>
      <c r="E26" s="7" t="s">
        <v>9</v>
      </c>
      <c r="F26" s="18">
        <v>2</v>
      </c>
      <c r="G26" s="23">
        <v>80</v>
      </c>
    </row>
    <row r="27" spans="1:7" s="12" customFormat="1" x14ac:dyDescent="0.35">
      <c r="A27" s="9">
        <v>3</v>
      </c>
      <c r="B27" s="7" t="s">
        <v>6</v>
      </c>
      <c r="C27" s="7" t="s">
        <v>56</v>
      </c>
      <c r="D27" s="7" t="s">
        <v>57</v>
      </c>
      <c r="E27" s="7" t="s">
        <v>9</v>
      </c>
      <c r="F27" s="18">
        <v>3</v>
      </c>
      <c r="G27" s="23">
        <v>135</v>
      </c>
    </row>
    <row r="28" spans="1:7" s="12" customFormat="1" ht="21.75" thickBot="1" x14ac:dyDescent="0.4">
      <c r="A28" s="10">
        <v>5</v>
      </c>
      <c r="B28" s="11" t="s">
        <v>6</v>
      </c>
      <c r="C28" s="11" t="s">
        <v>72</v>
      </c>
      <c r="D28" s="11" t="s">
        <v>94</v>
      </c>
      <c r="E28" s="11" t="s">
        <v>65</v>
      </c>
      <c r="F28" s="19"/>
      <c r="G28" s="25" t="s">
        <v>83</v>
      </c>
    </row>
    <row r="29" spans="1:7" x14ac:dyDescent="0.35">
      <c r="A29" s="14" t="s">
        <v>88</v>
      </c>
      <c r="B29" s="16" t="s">
        <v>3</v>
      </c>
      <c r="C29" s="16" t="s">
        <v>2</v>
      </c>
      <c r="D29" s="16" t="s">
        <v>1</v>
      </c>
      <c r="E29" s="16" t="s">
        <v>7</v>
      </c>
      <c r="F29" s="20" t="s">
        <v>84</v>
      </c>
      <c r="G29" s="29" t="s">
        <v>62</v>
      </c>
    </row>
    <row r="30" spans="1:7" x14ac:dyDescent="0.35">
      <c r="A30" s="9">
        <v>4</v>
      </c>
      <c r="B30" s="7" t="s">
        <v>11</v>
      </c>
      <c r="C30" s="7" t="s">
        <v>22</v>
      </c>
      <c r="D30" s="7" t="s">
        <v>23</v>
      </c>
      <c r="E30" s="7" t="s">
        <v>8</v>
      </c>
      <c r="F30" s="18">
        <v>1</v>
      </c>
      <c r="G30" s="23">
        <v>266.5</v>
      </c>
    </row>
    <row r="31" spans="1:7" x14ac:dyDescent="0.35">
      <c r="A31" s="9">
        <v>6</v>
      </c>
      <c r="B31" s="7" t="s">
        <v>11</v>
      </c>
      <c r="C31" s="7" t="s">
        <v>35</v>
      </c>
      <c r="D31" s="7" t="s">
        <v>36</v>
      </c>
      <c r="E31" s="7" t="s">
        <v>8</v>
      </c>
      <c r="F31" s="18">
        <v>2</v>
      </c>
      <c r="G31" s="23">
        <v>251.5</v>
      </c>
    </row>
    <row r="32" spans="1:7" s="12" customFormat="1" x14ac:dyDescent="0.35">
      <c r="A32" s="9">
        <v>1</v>
      </c>
      <c r="B32" s="7" t="s">
        <v>11</v>
      </c>
      <c r="C32" s="7" t="s">
        <v>26</v>
      </c>
      <c r="D32" s="7" t="s">
        <v>27</v>
      </c>
      <c r="E32" s="7" t="s">
        <v>8</v>
      </c>
      <c r="F32" s="18">
        <v>3</v>
      </c>
      <c r="G32" s="23">
        <v>201</v>
      </c>
    </row>
    <row r="33" spans="1:7" s="12" customFormat="1" x14ac:dyDescent="0.35">
      <c r="A33" s="9">
        <v>2</v>
      </c>
      <c r="B33" s="7" t="s">
        <v>11</v>
      </c>
      <c r="C33" s="7" t="s">
        <v>75</v>
      </c>
      <c r="D33" s="7" t="s">
        <v>95</v>
      </c>
      <c r="E33" s="7" t="s">
        <v>65</v>
      </c>
      <c r="F33" s="18">
        <v>4</v>
      </c>
      <c r="G33" s="23">
        <v>180.5</v>
      </c>
    </row>
    <row r="34" spans="1:7" s="12" customFormat="1" x14ac:dyDescent="0.35">
      <c r="A34" s="9">
        <v>5</v>
      </c>
      <c r="B34" s="7" t="s">
        <v>11</v>
      </c>
      <c r="C34" s="7" t="s">
        <v>42</v>
      </c>
      <c r="D34" s="7" t="s">
        <v>44</v>
      </c>
      <c r="E34" s="7" t="s">
        <v>8</v>
      </c>
      <c r="F34" s="18">
        <v>5</v>
      </c>
      <c r="G34" s="23">
        <v>125</v>
      </c>
    </row>
    <row r="35" spans="1:7" ht="21.75" thickBot="1" x14ac:dyDescent="0.4">
      <c r="A35" s="10">
        <v>3</v>
      </c>
      <c r="B35" s="11" t="s">
        <v>11</v>
      </c>
      <c r="C35" s="11" t="s">
        <v>12</v>
      </c>
      <c r="D35" s="11" t="s">
        <v>89</v>
      </c>
      <c r="E35" s="11" t="s">
        <v>8</v>
      </c>
      <c r="F35" s="19"/>
      <c r="G35" s="25" t="s">
        <v>83</v>
      </c>
    </row>
  </sheetData>
  <sortState ref="A34:G38">
    <sortCondition descending="1" ref="G33"/>
  </sortState>
  <pageMargins left="0.25" right="0.25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4" sqref="D4"/>
    </sheetView>
  </sheetViews>
  <sheetFormatPr baseColWidth="10" defaultRowHeight="21" x14ac:dyDescent="0.35"/>
  <cols>
    <col min="1" max="1" width="19.85546875" style="1" bestFit="1" customWidth="1"/>
    <col min="2" max="2" width="17.28515625" style="1" bestFit="1" customWidth="1"/>
    <col min="3" max="3" width="8.42578125" style="1" bestFit="1" customWidth="1"/>
    <col min="4" max="4" width="11.85546875" style="5" bestFit="1" customWidth="1"/>
    <col min="5" max="16384" width="11.42578125" style="1"/>
  </cols>
  <sheetData>
    <row r="1" spans="1:5" x14ac:dyDescent="0.35">
      <c r="A1" s="1" t="s">
        <v>58</v>
      </c>
      <c r="B1" s="1" t="s">
        <v>0</v>
      </c>
      <c r="C1" s="1" t="s">
        <v>77</v>
      </c>
      <c r="D1" s="5" t="s">
        <v>78</v>
      </c>
      <c r="E1" s="1" t="s">
        <v>85</v>
      </c>
    </row>
    <row r="2" spans="1:5" x14ac:dyDescent="0.35">
      <c r="A2" s="4" t="s">
        <v>59</v>
      </c>
      <c r="B2" s="1" t="s">
        <v>8</v>
      </c>
      <c r="C2" s="1">
        <v>14</v>
      </c>
      <c r="D2" s="5" t="s">
        <v>79</v>
      </c>
      <c r="E2" s="1">
        <f>SUM(Rekrutt!F2+'LP1'!F2+'LP2'!F2+'LP3'!F2)</f>
        <v>754</v>
      </c>
    </row>
    <row r="3" spans="1:5" x14ac:dyDescent="0.35">
      <c r="A3" s="4" t="s">
        <v>59</v>
      </c>
      <c r="B3" s="1" t="s">
        <v>9</v>
      </c>
      <c r="C3" s="1">
        <v>6</v>
      </c>
      <c r="D3" s="5" t="s">
        <v>80</v>
      </c>
      <c r="E3" s="1">
        <v>0</v>
      </c>
    </row>
    <row r="4" spans="1:5" x14ac:dyDescent="0.35">
      <c r="A4" s="4" t="s">
        <v>59</v>
      </c>
      <c r="B4" s="1" t="s">
        <v>10</v>
      </c>
      <c r="C4" s="1">
        <v>2</v>
      </c>
      <c r="D4" s="5" t="s">
        <v>80</v>
      </c>
      <c r="E4" s="1">
        <v>0</v>
      </c>
    </row>
    <row r="5" spans="1:5" x14ac:dyDescent="0.35">
      <c r="A5" s="4" t="s">
        <v>59</v>
      </c>
      <c r="B5" s="1" t="s">
        <v>19</v>
      </c>
      <c r="C5" s="1">
        <v>1</v>
      </c>
      <c r="D5" s="5" t="s">
        <v>80</v>
      </c>
      <c r="E5" s="1">
        <v>0</v>
      </c>
    </row>
    <row r="6" spans="1:5" x14ac:dyDescent="0.35">
      <c r="A6" s="4" t="s">
        <v>59</v>
      </c>
      <c r="B6" s="1" t="s">
        <v>60</v>
      </c>
      <c r="C6" s="1">
        <v>0</v>
      </c>
      <c r="D6" s="5" t="s">
        <v>80</v>
      </c>
      <c r="E6" s="1">
        <v>0</v>
      </c>
    </row>
    <row r="7" spans="1:5" x14ac:dyDescent="0.35">
      <c r="A7" s="4" t="s">
        <v>59</v>
      </c>
      <c r="B7" s="1" t="s">
        <v>61</v>
      </c>
      <c r="C7" s="1">
        <v>1</v>
      </c>
      <c r="D7" s="5" t="s">
        <v>80</v>
      </c>
      <c r="E7" s="1">
        <v>0</v>
      </c>
    </row>
    <row r="8" spans="1:5" x14ac:dyDescent="0.35">
      <c r="C8" s="1">
        <f>SUM(C2:C7)</f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Rekrutt</vt:lpstr>
      <vt:lpstr>LP1</vt:lpstr>
      <vt:lpstr>LP2</vt:lpstr>
      <vt:lpstr>LP3</vt:lpstr>
      <vt:lpstr>Samlet</vt:lpstr>
      <vt:lpstr>Lag</vt:lpstr>
      <vt:lpstr>Samlet!Utskriftsområde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Nymoen</dc:creator>
  <cp:lastModifiedBy>Nymoen</cp:lastModifiedBy>
  <cp:lastPrinted>2017-11-23T14:57:41Z</cp:lastPrinted>
  <dcterms:created xsi:type="dcterms:W3CDTF">2017-03-20T12:28:10Z</dcterms:created>
  <dcterms:modified xsi:type="dcterms:W3CDTF">2017-11-26T16:28:11Z</dcterms:modified>
</cp:coreProperties>
</file>